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4475" windowHeight="11595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I9" i="1"/>
  <c r="I10"/>
  <c r="I11"/>
  <c r="I12"/>
  <c r="I13"/>
  <c r="I14"/>
  <c r="I15"/>
  <c r="I16"/>
  <c r="I17"/>
</calcChain>
</file>

<file path=xl/sharedStrings.xml><?xml version="1.0" encoding="utf-8"?>
<sst xmlns="http://schemas.openxmlformats.org/spreadsheetml/2006/main" count="56" uniqueCount="49">
  <si>
    <t>Цена с НДС  в рублях</t>
  </si>
  <si>
    <t>Тип</t>
  </si>
  <si>
    <t xml:space="preserve">Наименование  товара </t>
  </si>
  <si>
    <t>Общее количество</t>
  </si>
  <si>
    <t>ИТОГО</t>
  </si>
  <si>
    <t>шт.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</si>
  <si>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</si>
  <si>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</si>
  <si>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</si>
  <si>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Приложение №1 </t>
  </si>
  <si>
    <t>Сумма с НДС в руб.</t>
  </si>
  <si>
    <t>ед. измер</t>
  </si>
  <si>
    <t>Сумма ,без НДС в руб.</t>
  </si>
  <si>
    <t>№ п/п</t>
  </si>
  <si>
    <t xml:space="preserve">Описание  (требования) </t>
  </si>
  <si>
    <t>Кассета МС-04-12</t>
  </si>
  <si>
    <t>Евроконструктив 19, 3U", 20 платомест</t>
  </si>
  <si>
    <t>26 100,00</t>
  </si>
  <si>
    <t>Плата ИП-11-02</t>
  </si>
  <si>
    <t>Плата источника вторичного питания выносного блока. U=36...72v DC, 90w</t>
  </si>
  <si>
    <t>49 200,00</t>
  </si>
  <si>
    <t>Плата ОС-24</t>
  </si>
  <si>
    <t>Плата управления станционног блока мультиплексора (поддержка 8…128 портов FXO/FXS/E&amp;M), 4*E1 (G.703). X-port</t>
  </si>
  <si>
    <t>59 200,00</t>
  </si>
  <si>
    <t>Плата АК-11</t>
  </si>
  <si>
    <t>Плата абонентского интерфейса на 8 портов FXS, скорость 64 кбит/сек</t>
  </si>
  <si>
    <t>364 800,00</t>
  </si>
  <si>
    <t>Плата АК-32</t>
  </si>
  <si>
    <t>Плата станционного интерфейса на 8 портов FXO, скорость 64 кбит/сек</t>
  </si>
  <si>
    <t>299 700,00</t>
  </si>
  <si>
    <t>Плата ПЛ-11</t>
  </si>
  <si>
    <t>Плата прямых линий на 8 каналов (2-х проводные линии для аппаратов с индукторным вызовом типа ТА-57, ТА-88)</t>
  </si>
  <si>
    <t>77 600,00</t>
  </si>
  <si>
    <t>Плата PD-228</t>
  </si>
  <si>
    <t>Плата оптического модема.  2*SFP, 8*E1 G.703, 2*Etht 10/100/1000 Mb/s, линейная скорость 1250 Мбит/сек, поддержка VLAN</t>
  </si>
  <si>
    <t>113 680,00</t>
  </si>
  <si>
    <t>Плата ПК-52</t>
  </si>
  <si>
    <t>Под пайку, 8 линий ab</t>
  </si>
  <si>
    <t>13 680,00</t>
  </si>
  <si>
    <t>Поставщик обязан предоставить вместе с Товаром следующие сопроводительные документы:
1) Паспорт;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12 месяцев.</t>
  </si>
  <si>
    <t>Адрес поставки</t>
  </si>
  <si>
    <t>г. Стерлитамак, ул.Коммунистическаядом 30, ОАО "Башинформсвязь" филиал Стерлитамакский МУЭС</t>
  </si>
  <si>
    <t>Предельная стомость лота составляет  1 003 960 рублей с НДС  (без НДС 850 813,56)</t>
  </si>
  <si>
    <t>Требуемые сроки поставки:</t>
  </si>
  <si>
    <t>Контактное лицо для информации</t>
  </si>
  <si>
    <t>Объем может быть изменен на  10% без изменения стоимости единицы</t>
  </si>
  <si>
    <t xml:space="preserve"> до 1 сентября 2013 года </t>
  </si>
  <si>
    <t>Султанов Р.М. тел. (347) 33-77-00, эл.почта: syltanov_r@bashtel.ru</t>
  </si>
  <si>
    <t>Лот  №1                                                                                        Спецификация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</si>
</sst>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0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61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Border="1"/>
    <xf numFmtId="0" fontId="5" fillId="0" borderId="1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0" xfId="0" applyNumberFormat="1" applyFont="1"/>
    <xf numFmtId="4" fontId="2" fillId="0" borderId="0" xfId="0" applyNumberFormat="1" applyFont="1"/>
    <xf numFmtId="0" fontId="5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wrapText="1"/>
    </xf>
    <xf numFmtId="0" fontId="4" fillId="0" borderId="2" xfId="0" applyFont="1" applyBorder="1" applyAlignment="1">
      <alignment horizontal="right" wrapText="1"/>
    </xf>
    <xf numFmtId="0" fontId="4" fillId="0" borderId="2" xfId="0" applyFont="1" applyBorder="1" applyAlignment="1">
      <alignment wrapText="1"/>
    </xf>
    <xf numFmtId="0" fontId="2" fillId="0" borderId="0" xfId="0" applyFont="1" applyAlignment="1">
      <alignment vertical="center"/>
    </xf>
    <xf numFmtId="0" fontId="8" fillId="0" borderId="1" xfId="0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2" fillId="2" borderId="0" xfId="0" applyNumberFormat="1" applyFont="1" applyFill="1"/>
    <xf numFmtId="4" fontId="7" fillId="2" borderId="0" xfId="0" applyNumberFormat="1" applyFont="1" applyFill="1" applyBorder="1" applyAlignment="1">
      <alignment horizontal="left"/>
    </xf>
    <xf numFmtId="4" fontId="4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left" vertical="center"/>
    </xf>
    <xf numFmtId="4" fontId="5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164" fontId="5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4" fillId="0" borderId="3" xfId="0" applyFont="1" applyBorder="1" applyAlignment="1"/>
    <xf numFmtId="0" fontId="4" fillId="0" borderId="2" xfId="0" applyFont="1" applyBorder="1" applyAlignment="1"/>
    <xf numFmtId="0" fontId="4" fillId="0" borderId="1" xfId="0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0" fillId="0" borderId="2" xfId="0" applyBorder="1"/>
    <xf numFmtId="0" fontId="0" fillId="0" borderId="5" xfId="0" applyBorder="1"/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31"/>
  <sheetViews>
    <sheetView tabSelected="1" zoomScale="50" zoomScaleNormal="85" workbookViewId="0">
      <selection activeCell="C6" sqref="C6:E6"/>
    </sheetView>
  </sheetViews>
  <sheetFormatPr defaultRowHeight="12.75"/>
  <cols>
    <col min="1" max="1" width="6.28515625" style="1" customWidth="1"/>
    <col min="2" max="2" width="5.140625" style="1" customWidth="1"/>
    <col min="3" max="3" width="28.7109375" style="1" customWidth="1"/>
    <col min="4" max="4" width="77" style="1" customWidth="1"/>
    <col min="5" max="5" width="8.140625" style="1" customWidth="1"/>
    <col min="6" max="6" width="13.42578125" style="1" customWidth="1"/>
    <col min="7" max="7" width="14" style="1" customWidth="1"/>
    <col min="8" max="8" width="18.28515625" style="1" customWidth="1"/>
    <col min="9" max="9" width="18.28515625" style="23" customWidth="1"/>
    <col min="10" max="10" width="23.42578125" style="1" customWidth="1"/>
    <col min="11" max="11" width="9.140625" style="1"/>
    <col min="12" max="12" width="12.140625" style="1" customWidth="1"/>
    <col min="13" max="16384" width="9.140625" style="1"/>
  </cols>
  <sheetData>
    <row r="1" spans="2:10" ht="5.25" customHeight="1"/>
    <row r="2" spans="2:10" ht="5.25" customHeight="1"/>
    <row r="3" spans="2:10" ht="21" customHeight="1">
      <c r="H3" s="51" t="s">
        <v>9</v>
      </c>
      <c r="I3" s="51"/>
      <c r="J3" s="51"/>
    </row>
    <row r="4" spans="2:10" ht="23.25">
      <c r="C4" s="57" t="s">
        <v>48</v>
      </c>
      <c r="D4" s="57"/>
      <c r="E4" s="57"/>
      <c r="F4" s="57"/>
      <c r="G4" s="57"/>
      <c r="H4" s="40"/>
      <c r="I4" s="40"/>
      <c r="J4" s="40"/>
    </row>
    <row r="5" spans="2:10" ht="20.25">
      <c r="B5" s="55"/>
      <c r="C5" s="55"/>
      <c r="D5" s="55"/>
      <c r="E5" s="55"/>
      <c r="F5" s="55"/>
      <c r="G5" s="56"/>
      <c r="H5" s="56"/>
      <c r="I5" s="24"/>
    </row>
    <row r="6" spans="2:10" ht="34.5" customHeight="1">
      <c r="B6" s="44" t="s">
        <v>13</v>
      </c>
      <c r="C6" s="58" t="s">
        <v>2</v>
      </c>
      <c r="D6" s="59"/>
      <c r="E6" s="60"/>
      <c r="F6" s="44" t="s">
        <v>3</v>
      </c>
      <c r="G6" s="47" t="s">
        <v>0</v>
      </c>
      <c r="H6" s="47" t="s">
        <v>10</v>
      </c>
      <c r="I6" s="41" t="s">
        <v>12</v>
      </c>
      <c r="J6" s="44" t="s">
        <v>40</v>
      </c>
    </row>
    <row r="7" spans="2:10" ht="84.75" customHeight="1">
      <c r="B7" s="46"/>
      <c r="C7" s="4" t="s">
        <v>1</v>
      </c>
      <c r="D7" s="10" t="s">
        <v>14</v>
      </c>
      <c r="E7" s="11" t="s">
        <v>11</v>
      </c>
      <c r="F7" s="46"/>
      <c r="G7" s="47"/>
      <c r="H7" s="47"/>
      <c r="I7" s="41"/>
      <c r="J7" s="46"/>
    </row>
    <row r="8" spans="2:10" ht="14.25" customHeight="1">
      <c r="B8" s="52"/>
      <c r="C8" s="53"/>
      <c r="D8" s="53"/>
      <c r="E8" s="53"/>
      <c r="F8" s="53"/>
      <c r="G8" s="54"/>
      <c r="H8" s="54"/>
      <c r="I8" s="25"/>
      <c r="J8" s="5"/>
    </row>
    <row r="9" spans="2:10" s="18" customFormat="1" ht="15.75">
      <c r="B9" s="11">
        <v>1</v>
      </c>
      <c r="C9" s="19" t="s">
        <v>15</v>
      </c>
      <c r="D9" s="20" t="s">
        <v>16</v>
      </c>
      <c r="E9" s="4" t="s">
        <v>5</v>
      </c>
      <c r="F9" s="21">
        <v>3</v>
      </c>
      <c r="G9" s="22">
        <v>8700</v>
      </c>
      <c r="H9" s="29" t="s">
        <v>17</v>
      </c>
      <c r="I9" s="26">
        <f>H9/118*100</f>
        <v>22118.644067796609</v>
      </c>
      <c r="J9" s="44" t="s">
        <v>41</v>
      </c>
    </row>
    <row r="10" spans="2:10" s="18" customFormat="1" ht="31.5">
      <c r="B10" s="11">
        <v>2</v>
      </c>
      <c r="C10" s="19" t="s">
        <v>18</v>
      </c>
      <c r="D10" s="20" t="s">
        <v>19</v>
      </c>
      <c r="E10" s="4" t="s">
        <v>5</v>
      </c>
      <c r="F10" s="21">
        <v>4</v>
      </c>
      <c r="G10" s="22">
        <v>12300</v>
      </c>
      <c r="H10" s="29" t="s">
        <v>20</v>
      </c>
      <c r="I10" s="26">
        <f t="shared" ref="I10:I16" si="0">H10/118*100</f>
        <v>41694.91525423729</v>
      </c>
      <c r="J10" s="45"/>
    </row>
    <row r="11" spans="2:10" s="18" customFormat="1" ht="31.5">
      <c r="B11" s="11">
        <v>3</v>
      </c>
      <c r="C11" s="19" t="s">
        <v>21</v>
      </c>
      <c r="D11" s="20" t="s">
        <v>22</v>
      </c>
      <c r="E11" s="4" t="s">
        <v>5</v>
      </c>
      <c r="F11" s="21">
        <v>4</v>
      </c>
      <c r="G11" s="22">
        <v>14800</v>
      </c>
      <c r="H11" s="29" t="s">
        <v>23</v>
      </c>
      <c r="I11" s="26">
        <f t="shared" si="0"/>
        <v>50169.491525423728</v>
      </c>
      <c r="J11" s="45"/>
    </row>
    <row r="12" spans="2:10" s="18" customFormat="1" ht="15.75">
      <c r="B12" s="11">
        <v>4</v>
      </c>
      <c r="C12" s="19" t="s">
        <v>24</v>
      </c>
      <c r="D12" s="20" t="s">
        <v>25</v>
      </c>
      <c r="E12" s="4" t="s">
        <v>5</v>
      </c>
      <c r="F12" s="21">
        <v>30</v>
      </c>
      <c r="G12" s="22">
        <v>12160</v>
      </c>
      <c r="H12" s="29" t="s">
        <v>26</v>
      </c>
      <c r="I12" s="26">
        <f t="shared" si="0"/>
        <v>309152.54237288138</v>
      </c>
      <c r="J12" s="45"/>
    </row>
    <row r="13" spans="2:10" s="18" customFormat="1" ht="15.75">
      <c r="B13" s="11">
        <v>5</v>
      </c>
      <c r="C13" s="19" t="s">
        <v>27</v>
      </c>
      <c r="D13" s="20" t="s">
        <v>28</v>
      </c>
      <c r="E13" s="4" t="s">
        <v>5</v>
      </c>
      <c r="F13" s="21">
        <v>30</v>
      </c>
      <c r="G13" s="22">
        <v>9990</v>
      </c>
      <c r="H13" s="29" t="s">
        <v>29</v>
      </c>
      <c r="I13" s="26">
        <f t="shared" si="0"/>
        <v>253983.05084745761</v>
      </c>
      <c r="J13" s="45"/>
    </row>
    <row r="14" spans="2:10" s="18" customFormat="1" ht="31.5">
      <c r="B14" s="11">
        <v>6</v>
      </c>
      <c r="C14" s="19" t="s">
        <v>30</v>
      </c>
      <c r="D14" s="20" t="s">
        <v>31</v>
      </c>
      <c r="E14" s="4" t="s">
        <v>5</v>
      </c>
      <c r="F14" s="21">
        <v>4</v>
      </c>
      <c r="G14" s="22">
        <v>19400</v>
      </c>
      <c r="H14" s="29" t="s">
        <v>32</v>
      </c>
      <c r="I14" s="26">
        <f t="shared" si="0"/>
        <v>65762.711864406781</v>
      </c>
      <c r="J14" s="45"/>
    </row>
    <row r="15" spans="2:10" s="18" customFormat="1" ht="31.5">
      <c r="B15" s="11">
        <v>7</v>
      </c>
      <c r="C15" s="19" t="s">
        <v>33</v>
      </c>
      <c r="D15" s="20" t="s">
        <v>34</v>
      </c>
      <c r="E15" s="4" t="s">
        <v>5</v>
      </c>
      <c r="F15" s="21">
        <v>4</v>
      </c>
      <c r="G15" s="22">
        <v>28420</v>
      </c>
      <c r="H15" s="29" t="s">
        <v>35</v>
      </c>
      <c r="I15" s="26">
        <f t="shared" si="0"/>
        <v>96338.983050847455</v>
      </c>
      <c r="J15" s="45"/>
    </row>
    <row r="16" spans="2:10" s="18" customFormat="1" ht="15.75">
      <c r="B16" s="11">
        <v>8</v>
      </c>
      <c r="C16" s="19" t="s">
        <v>36</v>
      </c>
      <c r="D16" s="20" t="s">
        <v>37</v>
      </c>
      <c r="E16" s="4" t="s">
        <v>5</v>
      </c>
      <c r="F16" s="21">
        <v>72</v>
      </c>
      <c r="G16" s="22">
        <v>190</v>
      </c>
      <c r="H16" s="29" t="s">
        <v>38</v>
      </c>
      <c r="I16" s="26">
        <f t="shared" si="0"/>
        <v>11593.22033898305</v>
      </c>
      <c r="J16" s="46"/>
    </row>
    <row r="17" spans="2:15" ht="21" customHeight="1">
      <c r="B17" s="15"/>
      <c r="C17" s="16"/>
      <c r="D17" s="17"/>
      <c r="E17" s="6"/>
      <c r="F17" s="6"/>
      <c r="G17" s="30" t="s">
        <v>4</v>
      </c>
      <c r="H17" s="31">
        <v>1003960</v>
      </c>
      <c r="I17" s="28">
        <f>SUM(I9:I16)</f>
        <v>850813.55932203389</v>
      </c>
      <c r="J17" s="5"/>
    </row>
    <row r="18" spans="2:15" ht="31.5" customHeight="1">
      <c r="B18" s="42" t="s">
        <v>42</v>
      </c>
      <c r="C18" s="48"/>
      <c r="D18" s="48"/>
      <c r="E18" s="49"/>
      <c r="F18" s="49"/>
      <c r="G18" s="49"/>
      <c r="H18" s="49"/>
      <c r="I18" s="49"/>
      <c r="J18" s="50"/>
    </row>
    <row r="19" spans="2:15" ht="31.5" customHeight="1">
      <c r="B19" s="37" t="s">
        <v>45</v>
      </c>
      <c r="C19" s="37"/>
      <c r="D19" s="37"/>
      <c r="E19" s="37"/>
      <c r="F19" s="37"/>
      <c r="G19" s="37"/>
      <c r="H19" s="37"/>
      <c r="I19" s="37"/>
      <c r="J19" s="37"/>
    </row>
    <row r="20" spans="2:15" ht="31.5" customHeight="1">
      <c r="B20" s="42" t="s">
        <v>43</v>
      </c>
      <c r="C20" s="43"/>
      <c r="D20" s="32" t="s">
        <v>46</v>
      </c>
      <c r="E20" s="9"/>
      <c r="F20" s="9"/>
      <c r="G20" s="9"/>
      <c r="H20" s="9"/>
      <c r="I20" s="27"/>
      <c r="J20" s="14"/>
    </row>
    <row r="21" spans="2:15" ht="33" customHeight="1">
      <c r="B21" s="8" t="s">
        <v>6</v>
      </c>
      <c r="C21" s="7"/>
      <c r="D21" s="33" t="s">
        <v>8</v>
      </c>
      <c r="E21" s="33"/>
      <c r="F21" s="33"/>
      <c r="G21" s="33"/>
      <c r="H21" s="33"/>
      <c r="I21" s="33"/>
      <c r="J21" s="34"/>
      <c r="K21" s="2"/>
      <c r="L21" s="2"/>
      <c r="M21" s="2"/>
      <c r="N21" s="2"/>
      <c r="O21" s="2"/>
    </row>
    <row r="22" spans="2:15" ht="101.25" customHeight="1">
      <c r="B22" s="37" t="s">
        <v>7</v>
      </c>
      <c r="C22" s="37"/>
      <c r="D22" s="38" t="s">
        <v>39</v>
      </c>
      <c r="E22" s="38"/>
      <c r="F22" s="38"/>
      <c r="G22" s="38"/>
      <c r="H22" s="38"/>
      <c r="I22" s="38"/>
      <c r="J22" s="39"/>
      <c r="K22" s="3"/>
      <c r="L22" s="3"/>
      <c r="M22" s="3"/>
      <c r="N22" s="3"/>
      <c r="O22" s="3"/>
    </row>
    <row r="23" spans="2:15" ht="41.25" customHeight="1">
      <c r="B23" s="35" t="s">
        <v>44</v>
      </c>
      <c r="C23" s="36"/>
      <c r="D23" s="33" t="s">
        <v>47</v>
      </c>
      <c r="E23" s="33"/>
      <c r="F23" s="33"/>
      <c r="G23" s="33"/>
      <c r="H23" s="33"/>
      <c r="I23" s="33"/>
      <c r="J23" s="34"/>
    </row>
    <row r="25" spans="2:15" ht="15" customHeight="1"/>
    <row r="26" spans="2:15">
      <c r="H26" s="12"/>
    </row>
    <row r="27" spans="2:15">
      <c r="H27" s="12"/>
      <c r="J27" s="13"/>
    </row>
    <row r="28" spans="2:15">
      <c r="H28" s="12"/>
    </row>
    <row r="29" spans="2:15">
      <c r="H29" s="12"/>
      <c r="J29" s="13"/>
    </row>
    <row r="30" spans="2:15">
      <c r="H30" s="12"/>
    </row>
    <row r="31" spans="2:15">
      <c r="H31" s="12"/>
    </row>
  </sheetData>
  <mergeCells count="22">
    <mergeCell ref="H3:J3"/>
    <mergeCell ref="F6:F7"/>
    <mergeCell ref="J6:J7"/>
    <mergeCell ref="B8:F8"/>
    <mergeCell ref="G8:H8"/>
    <mergeCell ref="B5:H5"/>
    <mergeCell ref="B6:B7"/>
    <mergeCell ref="C4:G4"/>
    <mergeCell ref="C6:E6"/>
    <mergeCell ref="G6:G7"/>
    <mergeCell ref="H4:J4"/>
    <mergeCell ref="I6:I7"/>
    <mergeCell ref="B20:C20"/>
    <mergeCell ref="J9:J16"/>
    <mergeCell ref="H6:H7"/>
    <mergeCell ref="B18:J18"/>
    <mergeCell ref="D21:J21"/>
    <mergeCell ref="D23:J23"/>
    <mergeCell ref="B23:C23"/>
    <mergeCell ref="B22:C22"/>
    <mergeCell ref="D22:J22"/>
    <mergeCell ref="B19:J19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6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Operator</cp:lastModifiedBy>
  <cp:lastPrinted>2013-06-07T10:11:07Z</cp:lastPrinted>
  <dcterms:created xsi:type="dcterms:W3CDTF">2012-03-05T06:34:36Z</dcterms:created>
  <dcterms:modified xsi:type="dcterms:W3CDTF">2013-06-07T10:11:42Z</dcterms:modified>
</cp:coreProperties>
</file>